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6e9ab50c0823066f/Plocha/"/>
    </mc:Choice>
  </mc:AlternateContent>
  <xr:revisionPtr revIDLastSave="0" documentId="8_{61F149EA-8D01-4656-81DE-743A13869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4" i="1"/>
  <c r="C14" i="1"/>
  <c r="B14" i="1"/>
  <c r="E13" i="1"/>
  <c r="E11" i="1"/>
  <c r="E10" i="1"/>
  <c r="D9" i="1"/>
  <c r="C9" i="1"/>
  <c r="B9" i="1"/>
  <c r="E9" i="1" s="1"/>
  <c r="E8" i="1"/>
  <c r="E7" i="1"/>
  <c r="E14" i="1" l="1"/>
</calcChain>
</file>

<file path=xl/sharedStrings.xml><?xml version="1.0" encoding="utf-8"?>
<sst xmlns="http://schemas.openxmlformats.org/spreadsheetml/2006/main" count="21" uniqueCount="21">
  <si>
    <t>Rozpočet na rok 2025</t>
  </si>
  <si>
    <t>Popis</t>
  </si>
  <si>
    <t>Schválený rozpočet 2024</t>
  </si>
  <si>
    <t>Očekávané plnění 
k 31.12.2024</t>
  </si>
  <si>
    <t>NÁVRH 
rozpočtu 2025</t>
  </si>
  <si>
    <t>NR 2025 / SR 2024 
(v %)</t>
  </si>
  <si>
    <t>Náklady provozní</t>
  </si>
  <si>
    <t xml:space="preserve">Náklady účelové </t>
  </si>
  <si>
    <t xml:space="preserve">Náklady celkem </t>
  </si>
  <si>
    <t xml:space="preserve">Příspěvek zřizovatele na provoz </t>
  </si>
  <si>
    <t>* z toho náklady na odpisy</t>
  </si>
  <si>
    <t>Provozní dotace z jiných zdrojů</t>
  </si>
  <si>
    <t>Ostatní výnosy</t>
  </si>
  <si>
    <t xml:space="preserve">Výnosy celkem </t>
  </si>
  <si>
    <t>Dotace na investice</t>
  </si>
  <si>
    <t>Výsledek hospodaření (+ zisk / - ztráta)</t>
  </si>
  <si>
    <t>Mzdový limit z příspěvku zřizovatele 
(závazný ukazatel)</t>
  </si>
  <si>
    <t>Schváleno Radou města Dobříše dne 17.12.2024 usnesením č. 14/67/2024/RM-I.</t>
  </si>
  <si>
    <t>Zveřejněno na internetové stránce zřizovatele: 20.12.2024</t>
  </si>
  <si>
    <t>Pečovatelská služba města Dobříše</t>
  </si>
  <si>
    <t>IČO 48954845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</si>
</sst>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J17" sqref="J17"/>
    </sheetView>
  </sheetViews>
  <sheetFormatPr defaultColWidth="8.85546875" defaultRowHeight="14.25" x14ac:dyDescent="0.2"/>
  <cols>
    <col min="1" max="1" width="43.28515625" style="1" customWidth="1"/>
    <col min="2" max="2" width="18.42578125" style="1" customWidth="1"/>
    <col min="3" max="3" width="15" style="1" customWidth="1"/>
    <col min="4" max="4" width="16.42578125" style="1" customWidth="1"/>
    <col min="5" max="5" width="20.7109375" style="1" customWidth="1"/>
    <col min="6" max="16384" width="8.85546875" style="1"/>
  </cols>
  <sheetData>
    <row r="1" spans="1:5" ht="15" x14ac:dyDescent="0.25">
      <c r="A1" s="13" t="s">
        <v>0</v>
      </c>
      <c r="B1" s="13"/>
      <c r="C1" s="13"/>
      <c r="D1" s="13"/>
      <c r="E1" s="13"/>
    </row>
    <row r="2" spans="1:5" customFormat="1" ht="15" x14ac:dyDescent="0.25">
      <c r="A2" s="2" t="s">
        <v>19</v>
      </c>
    </row>
    <row r="3" spans="1:5" customFormat="1" ht="15" x14ac:dyDescent="0.25">
      <c r="A3" s="2" t="s">
        <v>20</v>
      </c>
    </row>
    <row r="6" spans="1:5" customFormat="1" ht="45" x14ac:dyDescent="0.25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</row>
    <row r="7" spans="1:5" customFormat="1" ht="15" x14ac:dyDescent="0.25">
      <c r="A7" s="5" t="s">
        <v>6</v>
      </c>
      <c r="B7" s="6">
        <v>11635000</v>
      </c>
      <c r="C7" s="6">
        <v>10680000</v>
      </c>
      <c r="D7" s="6">
        <v>12012000</v>
      </c>
      <c r="E7" s="7">
        <f>(D7/B7)*100</f>
        <v>103.24022346368716</v>
      </c>
    </row>
    <row r="8" spans="1:5" customFormat="1" ht="15" x14ac:dyDescent="0.25">
      <c r="A8" s="5" t="s">
        <v>7</v>
      </c>
      <c r="B8" s="6">
        <v>60000</v>
      </c>
      <c r="C8" s="6">
        <v>60000</v>
      </c>
      <c r="D8" s="6">
        <v>85000</v>
      </c>
      <c r="E8" s="7">
        <f t="shared" ref="E8:E20" si="0">(D8/B8)*100</f>
        <v>141.66666666666669</v>
      </c>
    </row>
    <row r="9" spans="1:5" customFormat="1" ht="15" x14ac:dyDescent="0.25">
      <c r="A9" s="8" t="s">
        <v>8</v>
      </c>
      <c r="B9" s="9">
        <f>SUM(B7:B8)</f>
        <v>11695000</v>
      </c>
      <c r="C9" s="9">
        <f>SUM(C7:C8)</f>
        <v>10740000</v>
      </c>
      <c r="D9" s="9">
        <f>SUM(D7:D8)</f>
        <v>12097000</v>
      </c>
      <c r="E9" s="10">
        <f t="shared" si="0"/>
        <v>103.43736639589569</v>
      </c>
    </row>
    <row r="10" spans="1:5" customFormat="1" ht="15" x14ac:dyDescent="0.25">
      <c r="A10" s="5" t="s">
        <v>9</v>
      </c>
      <c r="B10" s="6">
        <v>10515000</v>
      </c>
      <c r="C10" s="6">
        <v>3653900</v>
      </c>
      <c r="D10" s="6">
        <v>10767000</v>
      </c>
      <c r="E10" s="7">
        <f t="shared" si="0"/>
        <v>102.39657631954351</v>
      </c>
    </row>
    <row r="11" spans="1:5" customFormat="1" ht="15" x14ac:dyDescent="0.25">
      <c r="A11" s="5" t="s">
        <v>10</v>
      </c>
      <c r="B11" s="6">
        <v>80000</v>
      </c>
      <c r="C11" s="6">
        <v>65214</v>
      </c>
      <c r="D11" s="6">
        <v>60000</v>
      </c>
      <c r="E11" s="7">
        <f>(D11/B11)*100</f>
        <v>75</v>
      </c>
    </row>
    <row r="12" spans="1:5" customFormat="1" ht="15" x14ac:dyDescent="0.25">
      <c r="A12" s="5" t="s">
        <v>11</v>
      </c>
      <c r="B12" s="6">
        <v>0</v>
      </c>
      <c r="C12" s="6">
        <v>5669100</v>
      </c>
      <c r="D12" s="6">
        <v>0</v>
      </c>
      <c r="E12" s="7"/>
    </row>
    <row r="13" spans="1:5" customFormat="1" ht="15" x14ac:dyDescent="0.25">
      <c r="A13" s="5" t="s">
        <v>12</v>
      </c>
      <c r="B13" s="6">
        <v>1180000</v>
      </c>
      <c r="C13" s="6">
        <v>1767000</v>
      </c>
      <c r="D13" s="6">
        <v>1330000</v>
      </c>
      <c r="E13" s="7">
        <f t="shared" si="0"/>
        <v>112.71186440677967</v>
      </c>
    </row>
    <row r="14" spans="1:5" customFormat="1" ht="15" x14ac:dyDescent="0.25">
      <c r="A14" s="8" t="s">
        <v>13</v>
      </c>
      <c r="B14" s="9">
        <f>B10+B12+B13</f>
        <v>11695000</v>
      </c>
      <c r="C14" s="9">
        <f>C10+C12+C13</f>
        <v>11090000</v>
      </c>
      <c r="D14" s="9">
        <f>D10+D12+D13</f>
        <v>12097000</v>
      </c>
      <c r="E14" s="10">
        <f t="shared" si="0"/>
        <v>103.43736639589569</v>
      </c>
    </row>
    <row r="15" spans="1:5" customFormat="1" ht="15" x14ac:dyDescent="0.25">
      <c r="A15" s="14"/>
      <c r="B15" s="15"/>
      <c r="C15" s="15"/>
      <c r="D15" s="15"/>
      <c r="E15" s="16"/>
    </row>
    <row r="16" spans="1:5" customFormat="1" ht="15" x14ac:dyDescent="0.25">
      <c r="A16" s="11" t="s">
        <v>14</v>
      </c>
      <c r="B16" s="6">
        <v>0</v>
      </c>
      <c r="C16" s="6">
        <v>148000</v>
      </c>
      <c r="D16" s="6">
        <v>0</v>
      </c>
      <c r="E16" s="7"/>
    </row>
    <row r="17" spans="1:5" customFormat="1" ht="15" x14ac:dyDescent="0.25">
      <c r="A17" s="14"/>
      <c r="B17" s="15"/>
      <c r="C17" s="15"/>
      <c r="D17" s="15"/>
      <c r="E17" s="16"/>
    </row>
    <row r="18" spans="1:5" customFormat="1" ht="15" x14ac:dyDescent="0.25">
      <c r="A18" s="11" t="s">
        <v>15</v>
      </c>
      <c r="B18" s="6">
        <v>0</v>
      </c>
      <c r="C18" s="6">
        <v>350000</v>
      </c>
      <c r="D18" s="6">
        <v>0</v>
      </c>
      <c r="E18" s="7"/>
    </row>
    <row r="19" spans="1:5" customFormat="1" ht="15" x14ac:dyDescent="0.25">
      <c r="A19" s="14"/>
      <c r="B19" s="15"/>
      <c r="C19" s="15"/>
      <c r="D19" s="15"/>
      <c r="E19" s="16"/>
    </row>
    <row r="20" spans="1:5" customFormat="1" ht="30" x14ac:dyDescent="0.25">
      <c r="A20" s="12" t="s">
        <v>16</v>
      </c>
      <c r="B20" s="6">
        <v>7100000</v>
      </c>
      <c r="C20" s="6">
        <v>2310000</v>
      </c>
      <c r="D20" s="6">
        <v>7200000</v>
      </c>
      <c r="E20" s="7">
        <f t="shared" si="0"/>
        <v>101.40845070422534</v>
      </c>
    </row>
    <row r="23" spans="1:5" x14ac:dyDescent="0.2">
      <c r="A23" s="1" t="s">
        <v>17</v>
      </c>
    </row>
    <row r="24" spans="1:5" x14ac:dyDescent="0.2">
      <c r="A24" s="1" t="s">
        <v>18</v>
      </c>
    </row>
  </sheetData>
  <mergeCells count="4">
    <mergeCell ref="A1:E1"/>
    <mergeCell ref="A15:E15"/>
    <mergeCell ref="A17:E17"/>
    <mergeCell ref="A19:E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Horník Jan</dc:creator>
  <cp:lastModifiedBy>Jana Kořínková</cp:lastModifiedBy>
  <cp:lastPrinted>2024-12-19T16:03:36Z</cp:lastPrinted>
  <dcterms:created xsi:type="dcterms:W3CDTF">2024-12-19T15:54:46Z</dcterms:created>
  <dcterms:modified xsi:type="dcterms:W3CDTF">2024-12-20T10:46:52Z</dcterms:modified>
</cp:coreProperties>
</file>